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grovll\Downloads\"/>
    </mc:Choice>
  </mc:AlternateContent>
  <bookViews>
    <workbookView xWindow="0" yWindow="0" windowWidth="28800" windowHeight="12300"/>
  </bookViews>
  <sheets>
    <sheet name="заявка" sheetId="1" r:id="rId1"/>
    <sheet name="Образец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8" i="2"/>
  <c r="G21" i="2" s="1"/>
  <c r="G16" i="2"/>
  <c r="G15" i="2"/>
  <c r="G21" i="1" l="1"/>
</calcChain>
</file>

<file path=xl/sharedStrings.xml><?xml version="1.0" encoding="utf-8"?>
<sst xmlns="http://schemas.openxmlformats.org/spreadsheetml/2006/main" count="162" uniqueCount="94">
  <si>
    <t>ЗАЯВКА</t>
  </si>
  <si>
    <t>Договор НИР</t>
  </si>
  <si>
    <t>Грант</t>
  </si>
  <si>
    <t xml:space="preserve">тип  работы </t>
  </si>
  <si>
    <t>Внутр. Грант</t>
  </si>
  <si>
    <t>ГосЗадание</t>
  </si>
  <si>
    <t>(отметить галочкой)</t>
  </si>
  <si>
    <t>аспирант/докторант</t>
  </si>
  <si>
    <t>тема</t>
  </si>
  <si>
    <t>работы</t>
  </si>
  <si>
    <t>ВКР</t>
  </si>
  <si>
    <t>руководитель темы</t>
  </si>
  <si>
    <t>другое</t>
  </si>
  <si>
    <t>Наименование реагента/товара</t>
  </si>
  <si>
    <t>кол-во</t>
  </si>
  <si>
    <t>Стоимость*</t>
  </si>
  <si>
    <t>цена*</t>
  </si>
  <si>
    <t>5.1.</t>
  </si>
  <si>
    <t>5.2.</t>
  </si>
  <si>
    <t>5.3.</t>
  </si>
  <si>
    <t>5.4.</t>
  </si>
  <si>
    <t>5.5.</t>
  </si>
  <si>
    <t>5.6.</t>
  </si>
  <si>
    <t>8845 реалБест генетика ДНК-экспресс</t>
  </si>
  <si>
    <t>кол-во/ед</t>
  </si>
  <si>
    <t>5 наборов</t>
  </si>
  <si>
    <t>8845 реалБест генетика Гемостаз (12)</t>
  </si>
  <si>
    <t>9283 микропробирки V=1,5 мл</t>
  </si>
  <si>
    <t>наконечник с фильтром 20-200 мкл</t>
  </si>
  <si>
    <t>наконечник с фильтром 100-1000 мкл</t>
  </si>
  <si>
    <r>
      <t xml:space="preserve">шт______/уп </t>
    </r>
    <r>
      <rPr>
        <u/>
        <sz val="11"/>
        <color theme="1"/>
        <rFont val="Calibri"/>
        <family val="2"/>
        <charset val="204"/>
        <scheme val="minor"/>
      </rPr>
      <t>1</t>
    </r>
  </si>
  <si>
    <t>наконечник с фильтром 200 мкл</t>
  </si>
  <si>
    <t>ИТОГО, руб.</t>
  </si>
  <si>
    <t>пояснение</t>
  </si>
  <si>
    <t>6.1.</t>
  </si>
  <si>
    <t>6.2.</t>
  </si>
  <si>
    <t>6.3.</t>
  </si>
  <si>
    <t>6.4.</t>
  </si>
  <si>
    <t>Анализ….</t>
  </si>
  <si>
    <t>Вид услуги (наименование)</t>
  </si>
  <si>
    <t>Исследование на …</t>
  </si>
  <si>
    <t>место исполнения</t>
  </si>
  <si>
    <t>Утверждаю</t>
  </si>
  <si>
    <t>______________проректор по НИР</t>
  </si>
  <si>
    <t>"_____"_________202____г.</t>
  </si>
  <si>
    <t>Желаемый срок выполнения</t>
  </si>
  <si>
    <t>с</t>
  </si>
  <si>
    <t>до</t>
  </si>
  <si>
    <t xml:space="preserve">Источник оплаты </t>
  </si>
  <si>
    <t>(отмечается  галочкой)</t>
  </si>
  <si>
    <t>ГЗ бюджет</t>
  </si>
  <si>
    <t>0908</t>
  </si>
  <si>
    <t>0706</t>
  </si>
  <si>
    <t>Внебюджетные средства</t>
  </si>
  <si>
    <t>проект</t>
  </si>
  <si>
    <t>грант</t>
  </si>
  <si>
    <t>наука</t>
  </si>
  <si>
    <t>образование</t>
  </si>
  <si>
    <t>СОГЛАСОВАНО</t>
  </si>
  <si>
    <t>Принято к исполнению</t>
  </si>
  <si>
    <t>Зав. ЦНИЛ</t>
  </si>
  <si>
    <t>Зав  лабораторией</t>
  </si>
  <si>
    <t>"____"_____202__г</t>
  </si>
  <si>
    <t>Первый проректор</t>
  </si>
  <si>
    <t>(для обучающихся)</t>
  </si>
  <si>
    <t>Ведущий товаровед</t>
  </si>
  <si>
    <t>спонсор</t>
  </si>
  <si>
    <t>выносится на ЭС</t>
  </si>
  <si>
    <t>Оксидативный стресс как маркер дисфункции эндотелия и триггер реализации сердечно-сосудистых событий в условиях нахождения в  приарктическом и арктическом регионах РФ</t>
  </si>
  <si>
    <t>соисполнители</t>
  </si>
  <si>
    <t>ВоробьеваА.И.; Рудная Д.Ю.; Воронцова А.С.</t>
  </si>
  <si>
    <t>№_1___</t>
  </si>
  <si>
    <r>
      <t>от "__02_"_</t>
    </r>
    <r>
      <rPr>
        <u/>
        <sz val="11"/>
        <color theme="1"/>
        <rFont val="Calibri"/>
        <family val="2"/>
        <charset val="204"/>
        <scheme val="minor"/>
      </rPr>
      <t>февраля</t>
    </r>
  </si>
  <si>
    <t>2022г.</t>
  </si>
  <si>
    <t xml:space="preserve">ГосЗадание </t>
  </si>
  <si>
    <t>V</t>
  </si>
  <si>
    <t xml:space="preserve">0908       </t>
  </si>
  <si>
    <t>примечание</t>
  </si>
  <si>
    <t>8 921 246 28 06</t>
  </si>
  <si>
    <t xml:space="preserve">Воробьева Н.А профессор, зав. кафедрой клиниеской фармакологии и фармакотерапии        </t>
  </si>
  <si>
    <t>Тел</t>
  </si>
  <si>
    <t>№____</t>
  </si>
  <si>
    <t>от "___"   _______</t>
  </si>
  <si>
    <t>на приобретение медикаментов, реагентов, расходных материалов для выполнения научных исследований</t>
  </si>
  <si>
    <t>Подпись</t>
  </si>
  <si>
    <t xml:space="preserve">Зарегестрировано </t>
  </si>
  <si>
    <t>ʥ</t>
  </si>
  <si>
    <t>"__01_"_02_2022_г</t>
  </si>
  <si>
    <t>ʨ</t>
  </si>
  <si>
    <t>______________проректор по НИР Т.Н. Унгуряну</t>
  </si>
  <si>
    <t>2024г.</t>
  </si>
  <si>
    <t>Проректор по учебной работе   Г.Н. Кострова</t>
  </si>
  <si>
    <t>Зав. научной КДЛ ЦНИЛ   Л.Л. Шагров</t>
  </si>
  <si>
    <t>"_____"_________2024г.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</si>
</sst>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1" fillId="0" borderId="0" xfId="0" applyFont="1"/>
    <xf numFmtId="0" fontId="0" fillId="0" borderId="8" xfId="0" applyFill="1" applyBorder="1"/>
    <xf numFmtId="0" fontId="0" fillId="2" borderId="1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0" xfId="0" applyBorder="1"/>
    <xf numFmtId="0" fontId="0" fillId="0" borderId="2" xfId="0" applyBorder="1"/>
    <xf numFmtId="0" fontId="0" fillId="0" borderId="14" xfId="0" applyFill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6" xfId="0" applyFill="1" applyBorder="1"/>
    <xf numFmtId="0" fontId="0" fillId="2" borderId="23" xfId="0" applyFill="1" applyBorder="1"/>
    <xf numFmtId="0" fontId="0" fillId="0" borderId="24" xfId="0" applyBorder="1"/>
    <xf numFmtId="0" fontId="0" fillId="2" borderId="25" xfId="0" applyFill="1" applyBorder="1"/>
    <xf numFmtId="0" fontId="0" fillId="0" borderId="29" xfId="0" applyBorder="1"/>
    <xf numFmtId="0" fontId="3" fillId="2" borderId="30" xfId="0" applyFont="1" applyFill="1" applyBorder="1"/>
    <xf numFmtId="0" fontId="0" fillId="0" borderId="20" xfId="0" applyBorder="1"/>
    <xf numFmtId="0" fontId="0" fillId="0" borderId="34" xfId="0" applyBorder="1"/>
    <xf numFmtId="0" fontId="5" fillId="0" borderId="0" xfId="0" applyFont="1"/>
    <xf numFmtId="0" fontId="0" fillId="0" borderId="35" xfId="0" applyBorder="1"/>
    <xf numFmtId="49" fontId="0" fillId="0" borderId="6" xfId="0" applyNumberFormat="1" applyBorder="1"/>
    <xf numFmtId="0" fontId="0" fillId="0" borderId="12" xfId="0" applyBorder="1"/>
    <xf numFmtId="0" fontId="0" fillId="0" borderId="25" xfId="0" applyBorder="1"/>
    <xf numFmtId="0" fontId="0" fillId="0" borderId="13" xfId="0" applyBorder="1"/>
    <xf numFmtId="0" fontId="0" fillId="0" borderId="37" xfId="0" applyBorder="1"/>
    <xf numFmtId="0" fontId="0" fillId="0" borderId="30" xfId="0" applyBorder="1"/>
    <xf numFmtId="0" fontId="0" fillId="0" borderId="38" xfId="0" applyBorder="1"/>
    <xf numFmtId="0" fontId="0" fillId="0" borderId="22" xfId="0" applyBorder="1"/>
    <xf numFmtId="0" fontId="0" fillId="0" borderId="39" xfId="0" applyBorder="1"/>
    <xf numFmtId="0" fontId="0" fillId="0" borderId="18" xfId="0" applyFill="1" applyBorder="1"/>
    <xf numFmtId="0" fontId="0" fillId="0" borderId="14" xfId="0" applyBorder="1"/>
    <xf numFmtId="0" fontId="0" fillId="0" borderId="28" xfId="0" applyBorder="1"/>
    <xf numFmtId="0" fontId="0" fillId="2" borderId="28" xfId="0" applyFill="1" applyBorder="1"/>
    <xf numFmtId="164" fontId="0" fillId="2" borderId="23" xfId="0" applyNumberFormat="1" applyFill="1" applyBorder="1" applyAlignment="1"/>
    <xf numFmtId="164" fontId="0" fillId="2" borderId="26" xfId="0" applyNumberFormat="1" applyFill="1" applyBorder="1" applyAlignment="1"/>
    <xf numFmtId="164" fontId="0" fillId="2" borderId="25" xfId="0" applyNumberFormat="1" applyFill="1" applyBorder="1" applyAlignment="1"/>
    <xf numFmtId="164" fontId="0" fillId="2" borderId="27" xfId="0" applyNumberFormat="1" applyFill="1" applyBorder="1" applyAlignment="1"/>
    <xf numFmtId="0" fontId="0" fillId="0" borderId="4" xfId="0" applyFill="1" applyBorder="1"/>
    <xf numFmtId="0" fontId="0" fillId="0" borderId="5" xfId="0" applyFill="1" applyBorder="1"/>
    <xf numFmtId="0" fontId="0" fillId="0" borderId="41" xfId="0" applyBorder="1"/>
    <xf numFmtId="0" fontId="0" fillId="0" borderId="42" xfId="0" applyBorder="1"/>
    <xf numFmtId="0" fontId="0" fillId="2" borderId="15" xfId="0" applyFill="1" applyBorder="1"/>
    <xf numFmtId="0" fontId="0" fillId="0" borderId="46" xfId="0" applyFill="1" applyBorder="1"/>
    <xf numFmtId="0" fontId="0" fillId="0" borderId="47" xfId="0" applyBorder="1"/>
    <xf numFmtId="0" fontId="3" fillId="0" borderId="0" xfId="0" applyFont="1"/>
    <xf numFmtId="0" fontId="0" fillId="3" borderId="41" xfId="0" applyFill="1" applyBorder="1"/>
    <xf numFmtId="0" fontId="0" fillId="0" borderId="49" xfId="0" applyBorder="1"/>
    <xf numFmtId="0" fontId="3" fillId="2" borderId="25" xfId="0" applyFont="1" applyFill="1" applyBorder="1"/>
    <xf numFmtId="0" fontId="3" fillId="2" borderId="25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0" fillId="2" borderId="11" xfId="0" applyFill="1" applyBorder="1"/>
    <xf numFmtId="0" fontId="6" fillId="0" borderId="0" xfId="0" applyFont="1"/>
    <xf numFmtId="0" fontId="0" fillId="4" borderId="1" xfId="0" applyFill="1" applyBorder="1"/>
    <xf numFmtId="0" fontId="0" fillId="4" borderId="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47" xfId="0" applyFill="1" applyBorder="1"/>
    <xf numFmtId="0" fontId="0" fillId="4" borderId="34" xfId="0" applyFill="1" applyBorder="1"/>
    <xf numFmtId="0" fontId="7" fillId="0" borderId="4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6" xfId="0" applyBorder="1"/>
    <xf numFmtId="0" fontId="0" fillId="0" borderId="11" xfId="0" applyBorder="1" applyAlignment="1"/>
    <xf numFmtId="0" fontId="0" fillId="0" borderId="33" xfId="0" applyBorder="1" applyAlignment="1"/>
    <xf numFmtId="0" fontId="0" fillId="0" borderId="42" xfId="0" applyBorder="1" applyAlignment="1"/>
    <xf numFmtId="0" fontId="0" fillId="0" borderId="50" xfId="0" applyBorder="1" applyAlignment="1"/>
    <xf numFmtId="0" fontId="8" fillId="0" borderId="0" xfId="0" applyFont="1" applyAlignment="1">
      <alignment horizontal="center" vertical="center"/>
    </xf>
    <xf numFmtId="0" fontId="0" fillId="0" borderId="12" xfId="0" applyBorder="1" applyAlignment="1"/>
    <xf numFmtId="0" fontId="0" fillId="0" borderId="43" xfId="0" applyBorder="1" applyAlignment="1"/>
    <xf numFmtId="0" fontId="0" fillId="0" borderId="21" xfId="0" applyBorder="1" applyAlignment="1"/>
    <xf numFmtId="0" fontId="0" fillId="3" borderId="42" xfId="0" applyFill="1" applyBorder="1" applyAlignment="1"/>
    <xf numFmtId="0" fontId="0" fillId="0" borderId="46" xfId="0" applyBorder="1" applyAlignment="1"/>
    <xf numFmtId="0" fontId="0" fillId="0" borderId="34" xfId="0" applyBorder="1" applyAlignment="1"/>
    <xf numFmtId="0" fontId="9" fillId="3" borderId="42" xfId="0" applyFont="1" applyFill="1" applyBorder="1" applyAlignment="1"/>
    <xf numFmtId="0" fontId="10" fillId="0" borderId="1" xfId="0" applyFont="1" applyBorder="1"/>
    <xf numFmtId="0" fontId="0" fillId="0" borderId="5" xfId="0" applyBorder="1"/>
    <xf numFmtId="0" fontId="0" fillId="2" borderId="31" xfId="0" applyFill="1" applyBorder="1"/>
    <xf numFmtId="0" fontId="0" fillId="2" borderId="54" xfId="0" applyFill="1" applyBorder="1"/>
    <xf numFmtId="0" fontId="5" fillId="0" borderId="0" xfId="0" applyFont="1" applyAlignment="1">
      <alignment vertical="center" wrapText="1"/>
    </xf>
    <xf numFmtId="0" fontId="0" fillId="0" borderId="43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31" sqref="D31"/>
    </sheetView>
  </sheetViews>
  <sheetFormatPr defaultRowHeight="15" x14ac:dyDescent="0.25"/>
  <cols>
    <col min="1" max="1" width="6.140625" customWidth="1"/>
    <col min="2" max="2" width="22.5703125" customWidth="1"/>
    <col min="3" max="3" width="22.85546875" customWidth="1"/>
    <col min="4" max="4" width="18.85546875" customWidth="1"/>
    <col min="5" max="5" width="14.7109375" customWidth="1"/>
    <col min="6" max="6" width="11.42578125" customWidth="1"/>
    <col min="7" max="7" width="12.42578125" customWidth="1"/>
    <col min="8" max="8" width="11.85546875" customWidth="1"/>
    <col min="9" max="9" width="15.28515625" customWidth="1"/>
    <col min="10" max="10" width="15.42578125" customWidth="1"/>
  </cols>
  <sheetData>
    <row r="1" spans="1:10" ht="15.75" x14ac:dyDescent="0.25">
      <c r="B1" s="59" t="s">
        <v>42</v>
      </c>
    </row>
    <row r="2" spans="1:10" x14ac:dyDescent="0.25">
      <c r="B2" t="s">
        <v>89</v>
      </c>
    </row>
    <row r="3" spans="1:10" x14ac:dyDescent="0.25">
      <c r="B3" t="s">
        <v>93</v>
      </c>
    </row>
    <row r="5" spans="1:10" ht="21" x14ac:dyDescent="0.25">
      <c r="B5" s="73" t="s">
        <v>0</v>
      </c>
      <c r="C5" t="s">
        <v>81</v>
      </c>
      <c r="D5" t="s">
        <v>82</v>
      </c>
      <c r="E5" t="s">
        <v>90</v>
      </c>
    </row>
    <row r="6" spans="1:10" ht="16.5" thickBot="1" x14ac:dyDescent="0.3">
      <c r="B6" s="59" t="s">
        <v>83</v>
      </c>
    </row>
    <row r="7" spans="1:10" ht="25.5" thickBot="1" x14ac:dyDescent="0.3">
      <c r="A7" s="38">
        <v>1</v>
      </c>
      <c r="B7" s="39" t="s">
        <v>3</v>
      </c>
      <c r="C7" s="55" t="s">
        <v>5</v>
      </c>
      <c r="D7" s="56" t="s">
        <v>1</v>
      </c>
      <c r="E7" s="55" t="s">
        <v>2</v>
      </c>
      <c r="F7" s="55" t="s">
        <v>4</v>
      </c>
      <c r="G7" s="57" t="s">
        <v>7</v>
      </c>
      <c r="H7" s="21" t="s">
        <v>10</v>
      </c>
      <c r="I7" s="11" t="s">
        <v>12</v>
      </c>
      <c r="J7" s="58"/>
    </row>
    <row r="8" spans="1:10" ht="19.5" thickBot="1" x14ac:dyDescent="0.35">
      <c r="A8" s="34"/>
      <c r="B8" s="13" t="s">
        <v>6</v>
      </c>
      <c r="C8" s="67"/>
      <c r="D8" s="13"/>
      <c r="E8" s="13"/>
      <c r="F8" s="13"/>
      <c r="G8" s="13"/>
      <c r="H8" s="13"/>
      <c r="I8" s="47"/>
      <c r="J8" s="48"/>
    </row>
    <row r="9" spans="1:10" x14ac:dyDescent="0.25">
      <c r="A9" s="35">
        <v>2</v>
      </c>
      <c r="B9" s="45" t="s">
        <v>8</v>
      </c>
      <c r="C9" s="86"/>
      <c r="D9" s="87"/>
      <c r="E9" s="87"/>
      <c r="F9" s="87"/>
      <c r="G9" s="87"/>
      <c r="H9" s="87"/>
      <c r="I9" s="87"/>
      <c r="J9" s="88"/>
    </row>
    <row r="10" spans="1:10" ht="15.75" thickBot="1" x14ac:dyDescent="0.3">
      <c r="A10" s="36"/>
      <c r="B10" s="46" t="s">
        <v>9</v>
      </c>
      <c r="C10" s="89"/>
      <c r="D10" s="90"/>
      <c r="E10" s="90"/>
      <c r="F10" s="90"/>
      <c r="G10" s="90"/>
      <c r="H10" s="90"/>
      <c r="I10" s="90"/>
      <c r="J10" s="91"/>
    </row>
    <row r="11" spans="1:10" ht="15.75" thickBot="1" x14ac:dyDescent="0.3">
      <c r="A11" s="16">
        <v>3</v>
      </c>
      <c r="B11" s="5" t="s">
        <v>11</v>
      </c>
      <c r="C11" s="98"/>
      <c r="D11" s="99"/>
      <c r="E11" s="99"/>
      <c r="F11" s="99"/>
      <c r="G11" s="99"/>
      <c r="H11" s="99"/>
      <c r="I11" s="77" t="s">
        <v>84</v>
      </c>
      <c r="J11" s="71" t="s">
        <v>80</v>
      </c>
    </row>
    <row r="12" spans="1:10" ht="15.75" thickBot="1" x14ac:dyDescent="0.3">
      <c r="A12" s="35">
        <v>4</v>
      </c>
      <c r="B12" s="45" t="s">
        <v>69</v>
      </c>
      <c r="C12" s="100"/>
      <c r="D12" s="101"/>
      <c r="E12" s="101"/>
      <c r="F12" s="101"/>
      <c r="G12" s="101"/>
      <c r="H12" s="102"/>
      <c r="I12" s="78"/>
      <c r="J12" s="79"/>
    </row>
    <row r="13" spans="1:10" ht="15.75" thickBot="1" x14ac:dyDescent="0.3">
      <c r="A13" s="34"/>
      <c r="B13" s="12"/>
      <c r="C13" s="92"/>
      <c r="D13" s="93"/>
      <c r="E13" s="93"/>
      <c r="F13" s="93"/>
      <c r="G13" s="93"/>
      <c r="H13" s="93"/>
      <c r="I13" s="94"/>
      <c r="J13" s="70"/>
    </row>
    <row r="14" spans="1:10" ht="15.75" thickBot="1" x14ac:dyDescent="0.3">
      <c r="A14" s="14">
        <v>5</v>
      </c>
      <c r="B14" s="95" t="s">
        <v>13</v>
      </c>
      <c r="C14" s="96"/>
      <c r="D14" s="97"/>
      <c r="E14" s="15" t="s">
        <v>24</v>
      </c>
      <c r="F14" s="10" t="s">
        <v>16</v>
      </c>
      <c r="G14" s="19" t="s">
        <v>15</v>
      </c>
      <c r="H14" s="104" t="s">
        <v>33</v>
      </c>
      <c r="I14" s="105"/>
      <c r="J14" s="106"/>
    </row>
    <row r="15" spans="1:10" x14ac:dyDescent="0.25">
      <c r="A15" s="16" t="s">
        <v>17</v>
      </c>
      <c r="B15" s="103"/>
      <c r="C15" s="103"/>
      <c r="D15" s="103"/>
      <c r="E15" s="1"/>
      <c r="F15" s="9"/>
      <c r="G15" s="9"/>
      <c r="H15" s="107"/>
      <c r="I15" s="107"/>
      <c r="J15" s="108"/>
    </row>
    <row r="16" spans="1:10" x14ac:dyDescent="0.25">
      <c r="A16" s="16" t="s">
        <v>18</v>
      </c>
      <c r="B16" s="103"/>
      <c r="C16" s="103"/>
      <c r="D16" s="103"/>
      <c r="E16" s="1"/>
      <c r="F16" s="6"/>
      <c r="G16" s="6"/>
      <c r="H16" s="109"/>
      <c r="I16" s="109"/>
      <c r="J16" s="114"/>
    </row>
    <row r="17" spans="1:10" x14ac:dyDescent="0.25">
      <c r="A17" s="16" t="s">
        <v>19</v>
      </c>
      <c r="B17" s="103"/>
      <c r="C17" s="103"/>
      <c r="D17" s="103"/>
      <c r="E17" s="1"/>
      <c r="F17" s="6"/>
      <c r="G17" s="6"/>
      <c r="H17" s="109"/>
      <c r="I17" s="109"/>
      <c r="J17" s="114"/>
    </row>
    <row r="18" spans="1:10" x14ac:dyDescent="0.25">
      <c r="A18" s="16" t="s">
        <v>20</v>
      </c>
      <c r="B18" s="103"/>
      <c r="C18" s="103"/>
      <c r="D18" s="103"/>
      <c r="E18" s="1"/>
      <c r="F18" s="6"/>
      <c r="G18" s="6"/>
      <c r="H18" s="109"/>
      <c r="I18" s="109"/>
      <c r="J18" s="114"/>
    </row>
    <row r="19" spans="1:10" x14ac:dyDescent="0.25">
      <c r="A19" s="16" t="s">
        <v>21</v>
      </c>
      <c r="B19" s="103"/>
      <c r="C19" s="103"/>
      <c r="D19" s="103"/>
      <c r="E19" s="1"/>
      <c r="F19" s="6"/>
      <c r="G19" s="6"/>
      <c r="H19" s="109"/>
      <c r="I19" s="109"/>
      <c r="J19" s="114"/>
    </row>
    <row r="20" spans="1:10" ht="15.75" thickBot="1" x14ac:dyDescent="0.3">
      <c r="A20" s="20" t="s">
        <v>22</v>
      </c>
      <c r="B20" s="111"/>
      <c r="C20" s="111"/>
      <c r="D20" s="111"/>
      <c r="E20" s="2"/>
      <c r="F20" s="18"/>
      <c r="G20" s="18"/>
      <c r="H20" s="115"/>
      <c r="I20" s="115"/>
      <c r="J20" s="116"/>
    </row>
    <row r="21" spans="1:10" ht="15.75" thickBot="1" x14ac:dyDescent="0.3">
      <c r="A21" s="10"/>
      <c r="B21" s="40" t="s">
        <v>32</v>
      </c>
      <c r="C21" s="41"/>
      <c r="D21" s="42"/>
      <c r="E21" s="42"/>
      <c r="F21" s="42"/>
      <c r="G21" s="43">
        <f>SUM(G15:G20)</f>
        <v>0</v>
      </c>
      <c r="H21" s="42"/>
      <c r="I21" s="42"/>
      <c r="J21" s="44"/>
    </row>
    <row r="22" spans="1:10" x14ac:dyDescent="0.25">
      <c r="A22" s="32">
        <v>6</v>
      </c>
      <c r="B22" s="127" t="s">
        <v>39</v>
      </c>
      <c r="C22" s="127"/>
      <c r="D22" s="127"/>
      <c r="E22" s="33" t="s">
        <v>14</v>
      </c>
      <c r="F22" s="95" t="s">
        <v>41</v>
      </c>
      <c r="G22" s="97"/>
      <c r="H22" s="124" t="s">
        <v>45</v>
      </c>
      <c r="I22" s="101"/>
      <c r="J22" s="102"/>
    </row>
    <row r="23" spans="1:10" x14ac:dyDescent="0.25">
      <c r="A23" s="37" t="s">
        <v>34</v>
      </c>
      <c r="B23" s="103"/>
      <c r="C23" s="103"/>
      <c r="D23" s="103"/>
      <c r="E23" s="1"/>
      <c r="F23" s="125"/>
      <c r="G23" s="126"/>
      <c r="H23" s="1" t="s">
        <v>46</v>
      </c>
      <c r="I23" s="3" t="s">
        <v>47</v>
      </c>
      <c r="J23" s="17"/>
    </row>
    <row r="24" spans="1:10" x14ac:dyDescent="0.25">
      <c r="A24" s="37" t="s">
        <v>35</v>
      </c>
      <c r="B24" s="103"/>
      <c r="C24" s="103"/>
      <c r="D24" s="103"/>
      <c r="E24" s="1"/>
      <c r="F24" s="125"/>
      <c r="G24" s="126"/>
      <c r="H24" s="1"/>
      <c r="I24" s="3"/>
      <c r="J24" s="17"/>
    </row>
    <row r="25" spans="1:10" x14ac:dyDescent="0.25">
      <c r="A25" s="37" t="s">
        <v>36</v>
      </c>
      <c r="B25" s="109"/>
      <c r="C25" s="109"/>
      <c r="D25" s="109"/>
      <c r="E25" s="1"/>
      <c r="F25" s="125"/>
      <c r="G25" s="126"/>
      <c r="H25" s="1"/>
      <c r="I25" s="3"/>
      <c r="J25" s="17"/>
    </row>
    <row r="26" spans="1:10" ht="15.75" thickBot="1" x14ac:dyDescent="0.3">
      <c r="A26" s="50" t="s">
        <v>37</v>
      </c>
      <c r="B26" s="110"/>
      <c r="C26" s="110"/>
      <c r="D26" s="110"/>
      <c r="E26" s="24"/>
      <c r="F26" s="117"/>
      <c r="G26" s="118"/>
      <c r="H26" s="24"/>
      <c r="I26" s="51"/>
      <c r="J26" s="25"/>
    </row>
    <row r="27" spans="1:10" ht="15.75" thickBot="1" x14ac:dyDescent="0.3">
      <c r="A27" s="22">
        <v>7</v>
      </c>
      <c r="B27" s="119" t="s">
        <v>48</v>
      </c>
      <c r="C27" s="120"/>
      <c r="D27" s="23" t="s">
        <v>50</v>
      </c>
      <c r="E27" s="49" t="s">
        <v>50</v>
      </c>
      <c r="F27" s="121" t="s">
        <v>53</v>
      </c>
      <c r="G27" s="122"/>
      <c r="H27" s="122"/>
      <c r="I27" s="122"/>
      <c r="J27" s="123"/>
    </row>
    <row r="28" spans="1:10" ht="15.75" thickBot="1" x14ac:dyDescent="0.3">
      <c r="A28" s="27"/>
      <c r="B28" s="7" t="s">
        <v>49</v>
      </c>
      <c r="C28" s="8"/>
      <c r="D28" s="28" t="s">
        <v>51</v>
      </c>
      <c r="E28" s="28" t="s">
        <v>52</v>
      </c>
      <c r="F28" s="13" t="s">
        <v>54</v>
      </c>
      <c r="G28" s="13" t="s">
        <v>55</v>
      </c>
      <c r="H28" s="13" t="s">
        <v>56</v>
      </c>
      <c r="I28" s="47" t="s">
        <v>57</v>
      </c>
      <c r="J28" s="53" t="s">
        <v>66</v>
      </c>
    </row>
    <row r="29" spans="1:10" ht="15.75" thickBot="1" x14ac:dyDescent="0.3">
      <c r="A29" s="29"/>
      <c r="B29" s="112" t="s">
        <v>67</v>
      </c>
      <c r="C29" s="113"/>
      <c r="D29" s="54"/>
      <c r="E29" s="30"/>
      <c r="F29" s="30"/>
      <c r="G29" s="30"/>
      <c r="H29" s="30"/>
      <c r="I29" s="31"/>
      <c r="J29" s="31"/>
    </row>
    <row r="31" spans="1:10" x14ac:dyDescent="0.25">
      <c r="B31" s="4" t="s">
        <v>58</v>
      </c>
      <c r="F31" s="4" t="s">
        <v>59</v>
      </c>
    </row>
    <row r="32" spans="1:10" ht="30" x14ac:dyDescent="0.25">
      <c r="B32" s="143" t="s">
        <v>92</v>
      </c>
      <c r="D32" t="s">
        <v>62</v>
      </c>
      <c r="F32" s="26"/>
      <c r="I32" t="s">
        <v>62</v>
      </c>
    </row>
    <row r="33" spans="2:9" ht="30" x14ac:dyDescent="0.25">
      <c r="B33" s="85" t="s">
        <v>91</v>
      </c>
      <c r="D33" t="s">
        <v>62</v>
      </c>
      <c r="F33" s="26" t="s">
        <v>65</v>
      </c>
      <c r="I33" t="s">
        <v>62</v>
      </c>
    </row>
    <row r="34" spans="2:9" x14ac:dyDescent="0.25">
      <c r="B34" s="52" t="s">
        <v>64</v>
      </c>
      <c r="F34" s="26" t="s">
        <v>85</v>
      </c>
      <c r="I34" t="s">
        <v>62</v>
      </c>
    </row>
  </sheetData>
  <mergeCells count="32">
    <mergeCell ref="B29:C29"/>
    <mergeCell ref="H16:J16"/>
    <mergeCell ref="H17:J17"/>
    <mergeCell ref="H18:J18"/>
    <mergeCell ref="H19:J19"/>
    <mergeCell ref="H20:J20"/>
    <mergeCell ref="F26:G26"/>
    <mergeCell ref="B27:C27"/>
    <mergeCell ref="F27:J27"/>
    <mergeCell ref="H22:J22"/>
    <mergeCell ref="F22:G22"/>
    <mergeCell ref="F23:G23"/>
    <mergeCell ref="F24:G24"/>
    <mergeCell ref="F25:G25"/>
    <mergeCell ref="B22:D22"/>
    <mergeCell ref="B23:D23"/>
    <mergeCell ref="B26:D26"/>
    <mergeCell ref="B16:D16"/>
    <mergeCell ref="B17:D17"/>
    <mergeCell ref="B18:D18"/>
    <mergeCell ref="B19:D19"/>
    <mergeCell ref="B20:D20"/>
    <mergeCell ref="B15:D15"/>
    <mergeCell ref="H14:J14"/>
    <mergeCell ref="H15:J15"/>
    <mergeCell ref="B24:D24"/>
    <mergeCell ref="B25:D25"/>
    <mergeCell ref="C9:J10"/>
    <mergeCell ref="C13:I13"/>
    <mergeCell ref="B14:D14"/>
    <mergeCell ref="C11:H11"/>
    <mergeCell ref="C12:H12"/>
  </mergeCells>
  <pageMargins left="0.11811023622047245" right="0.11811023622047245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Q11" sqref="Q11"/>
    </sheetView>
  </sheetViews>
  <sheetFormatPr defaultRowHeight="15" x14ac:dyDescent="0.25"/>
  <cols>
    <col min="1" max="1" width="5.85546875" customWidth="1"/>
    <col min="2" max="2" width="19.28515625" customWidth="1"/>
    <col min="3" max="3" width="17.85546875" customWidth="1"/>
    <col min="4" max="4" width="15.5703125" customWidth="1"/>
    <col min="5" max="5" width="16.140625" customWidth="1"/>
    <col min="6" max="6" width="10.7109375" customWidth="1"/>
    <col min="7" max="7" width="12.5703125" customWidth="1"/>
    <col min="8" max="8" width="9.85546875" customWidth="1"/>
    <col min="10" max="10" width="21" customWidth="1"/>
  </cols>
  <sheetData>
    <row r="1" spans="1:10" ht="15.75" x14ac:dyDescent="0.25">
      <c r="B1" s="59" t="s">
        <v>42</v>
      </c>
    </row>
    <row r="2" spans="1:10" x14ac:dyDescent="0.25">
      <c r="B2" t="s">
        <v>43</v>
      </c>
    </row>
    <row r="3" spans="1:10" x14ac:dyDescent="0.25">
      <c r="B3" t="s">
        <v>44</v>
      </c>
    </row>
    <row r="5" spans="1:10" ht="21" x14ac:dyDescent="0.25">
      <c r="B5" s="73" t="s">
        <v>0</v>
      </c>
      <c r="C5" t="s">
        <v>71</v>
      </c>
      <c r="D5" t="s">
        <v>72</v>
      </c>
      <c r="E5" t="s">
        <v>73</v>
      </c>
    </row>
    <row r="6" spans="1:10" ht="16.5" thickBot="1" x14ac:dyDescent="0.3">
      <c r="B6" s="59" t="s">
        <v>83</v>
      </c>
    </row>
    <row r="7" spans="1:10" ht="25.5" thickBot="1" x14ac:dyDescent="0.3">
      <c r="A7" s="38">
        <v>1</v>
      </c>
      <c r="B7" s="39" t="s">
        <v>3</v>
      </c>
      <c r="C7" s="55" t="s">
        <v>74</v>
      </c>
      <c r="D7" s="56" t="s">
        <v>1</v>
      </c>
      <c r="E7" s="55" t="s">
        <v>2</v>
      </c>
      <c r="F7" s="55" t="s">
        <v>4</v>
      </c>
      <c r="G7" s="57" t="s">
        <v>7</v>
      </c>
      <c r="H7" s="21" t="s">
        <v>10</v>
      </c>
      <c r="I7" s="11" t="s">
        <v>12</v>
      </c>
      <c r="J7" s="58"/>
    </row>
    <row r="8" spans="1:10" ht="19.5" thickBot="1" x14ac:dyDescent="0.35">
      <c r="A8" s="34"/>
      <c r="B8" s="13" t="s">
        <v>6</v>
      </c>
      <c r="C8" s="67" t="s">
        <v>75</v>
      </c>
      <c r="D8" s="13"/>
      <c r="E8" s="13"/>
      <c r="F8" s="13"/>
      <c r="G8" s="13"/>
      <c r="H8" s="13"/>
      <c r="I8" s="47"/>
      <c r="J8" s="48"/>
    </row>
    <row r="9" spans="1:10" x14ac:dyDescent="0.25">
      <c r="A9" s="35">
        <v>2</v>
      </c>
      <c r="B9" s="45" t="s">
        <v>8</v>
      </c>
      <c r="C9" s="86" t="s">
        <v>68</v>
      </c>
      <c r="D9" s="87"/>
      <c r="E9" s="87"/>
      <c r="F9" s="87"/>
      <c r="G9" s="87"/>
      <c r="H9" s="87"/>
      <c r="I9" s="87"/>
      <c r="J9" s="88"/>
    </row>
    <row r="10" spans="1:10" ht="15.75" thickBot="1" x14ac:dyDescent="0.3">
      <c r="A10" s="36"/>
      <c r="B10" s="46" t="s">
        <v>9</v>
      </c>
      <c r="C10" s="89"/>
      <c r="D10" s="90"/>
      <c r="E10" s="90"/>
      <c r="F10" s="90"/>
      <c r="G10" s="90"/>
      <c r="H10" s="90"/>
      <c r="I10" s="90"/>
      <c r="J10" s="91"/>
    </row>
    <row r="11" spans="1:10" ht="15.75" thickBot="1" x14ac:dyDescent="0.3">
      <c r="A11" s="16">
        <v>3</v>
      </c>
      <c r="B11" s="5" t="s">
        <v>11</v>
      </c>
      <c r="C11" s="75" t="s">
        <v>79</v>
      </c>
      <c r="D11" s="76"/>
      <c r="E11" s="76"/>
      <c r="F11" s="76"/>
      <c r="G11" s="76"/>
      <c r="H11" s="76"/>
      <c r="I11" s="80" t="s">
        <v>86</v>
      </c>
      <c r="J11" s="71" t="s">
        <v>78</v>
      </c>
    </row>
    <row r="12" spans="1:10" ht="15.75" thickBot="1" x14ac:dyDescent="0.3">
      <c r="A12" s="35">
        <v>4</v>
      </c>
      <c r="B12" s="45" t="s">
        <v>69</v>
      </c>
      <c r="C12" s="133" t="s">
        <v>70</v>
      </c>
      <c r="D12" s="134"/>
      <c r="E12" s="134"/>
      <c r="F12" s="134"/>
      <c r="G12" s="134"/>
      <c r="H12" s="134"/>
      <c r="I12" s="74"/>
      <c r="J12" s="69"/>
    </row>
    <row r="13" spans="1:10" ht="15.75" thickBot="1" x14ac:dyDescent="0.3">
      <c r="A13" s="34"/>
      <c r="B13" s="12"/>
      <c r="C13" s="92"/>
      <c r="D13" s="93"/>
      <c r="E13" s="93"/>
      <c r="F13" s="93"/>
      <c r="G13" s="93"/>
      <c r="H13" s="93"/>
      <c r="I13" s="93"/>
      <c r="J13" s="72"/>
    </row>
    <row r="14" spans="1:10" ht="15.75" thickBot="1" x14ac:dyDescent="0.3">
      <c r="A14" s="14">
        <v>5</v>
      </c>
      <c r="B14" s="95" t="s">
        <v>13</v>
      </c>
      <c r="C14" s="128"/>
      <c r="D14" s="129"/>
      <c r="E14" s="82" t="s">
        <v>24</v>
      </c>
      <c r="F14" s="83" t="s">
        <v>16</v>
      </c>
      <c r="G14" s="84" t="s">
        <v>15</v>
      </c>
      <c r="H14" s="130" t="s">
        <v>33</v>
      </c>
      <c r="I14" s="131"/>
      <c r="J14" s="132"/>
    </row>
    <row r="15" spans="1:10" x14ac:dyDescent="0.25">
      <c r="A15" s="16" t="s">
        <v>17</v>
      </c>
      <c r="B15" s="103" t="s">
        <v>23</v>
      </c>
      <c r="C15" s="103"/>
      <c r="D15" s="103"/>
      <c r="E15" s="1" t="s">
        <v>25</v>
      </c>
      <c r="F15" s="9">
        <v>1963</v>
      </c>
      <c r="G15" s="9">
        <f>1963*5</f>
        <v>9815</v>
      </c>
      <c r="H15" s="107"/>
      <c r="I15" s="107"/>
      <c r="J15" s="108"/>
    </row>
    <row r="16" spans="1:10" x14ac:dyDescent="0.25">
      <c r="A16" s="16" t="s">
        <v>18</v>
      </c>
      <c r="B16" s="103" t="s">
        <v>26</v>
      </c>
      <c r="C16" s="103"/>
      <c r="D16" s="103"/>
      <c r="E16" s="1" t="s">
        <v>25</v>
      </c>
      <c r="F16" s="6">
        <v>54553</v>
      </c>
      <c r="G16" s="6">
        <f>F16*5</f>
        <v>272765</v>
      </c>
      <c r="H16" s="109"/>
      <c r="I16" s="109"/>
      <c r="J16" s="114"/>
    </row>
    <row r="17" spans="1:10" x14ac:dyDescent="0.25">
      <c r="A17" s="16" t="s">
        <v>19</v>
      </c>
      <c r="B17" s="103" t="s">
        <v>27</v>
      </c>
      <c r="C17" s="103"/>
      <c r="D17" s="103"/>
      <c r="E17" s="1" t="s">
        <v>30</v>
      </c>
      <c r="F17" s="6">
        <v>1790</v>
      </c>
      <c r="G17" s="6">
        <v>1790</v>
      </c>
      <c r="H17" s="109"/>
      <c r="I17" s="109"/>
      <c r="J17" s="114"/>
    </row>
    <row r="18" spans="1:10" x14ac:dyDescent="0.25">
      <c r="A18" s="16" t="s">
        <v>20</v>
      </c>
      <c r="B18" s="103" t="s">
        <v>28</v>
      </c>
      <c r="C18" s="103"/>
      <c r="D18" s="103"/>
      <c r="E18" s="1" t="s">
        <v>30</v>
      </c>
      <c r="F18" s="6">
        <v>7756.8</v>
      </c>
      <c r="G18" s="6">
        <f>F18</f>
        <v>7756.8</v>
      </c>
      <c r="H18" s="109"/>
      <c r="I18" s="109"/>
      <c r="J18" s="114"/>
    </row>
    <row r="19" spans="1:10" x14ac:dyDescent="0.25">
      <c r="A19" s="16" t="s">
        <v>21</v>
      </c>
      <c r="B19" s="103" t="s">
        <v>29</v>
      </c>
      <c r="C19" s="103"/>
      <c r="D19" s="103"/>
      <c r="E19" s="1" t="s">
        <v>30</v>
      </c>
      <c r="F19" s="6">
        <v>8611.2000000000007</v>
      </c>
      <c r="G19" s="6">
        <v>8611.2000000000007</v>
      </c>
      <c r="H19" s="109"/>
      <c r="I19" s="109"/>
      <c r="J19" s="114"/>
    </row>
    <row r="20" spans="1:10" ht="15.75" thickBot="1" x14ac:dyDescent="0.3">
      <c r="A20" s="68" t="s">
        <v>22</v>
      </c>
      <c r="B20" s="111" t="s">
        <v>31</v>
      </c>
      <c r="C20" s="111"/>
      <c r="D20" s="111"/>
      <c r="E20" s="2" t="s">
        <v>30</v>
      </c>
      <c r="F20" s="18">
        <v>900</v>
      </c>
      <c r="G20" s="18">
        <f>F20</f>
        <v>900</v>
      </c>
      <c r="H20" s="110"/>
      <c r="I20" s="110"/>
      <c r="J20" s="137"/>
    </row>
    <row r="21" spans="1:10" ht="15.75" thickBot="1" x14ac:dyDescent="0.3">
      <c r="A21" s="10"/>
      <c r="B21" s="40" t="s">
        <v>32</v>
      </c>
      <c r="C21" s="41"/>
      <c r="D21" s="42"/>
      <c r="E21" s="42"/>
      <c r="F21" s="42"/>
      <c r="G21" s="43">
        <f>SUM(G15:G20)</f>
        <v>301638</v>
      </c>
      <c r="H21" s="42"/>
      <c r="I21" s="42"/>
      <c r="J21" s="44"/>
    </row>
    <row r="22" spans="1:10" x14ac:dyDescent="0.25">
      <c r="A22" s="32">
        <v>6</v>
      </c>
      <c r="B22" s="127" t="s">
        <v>39</v>
      </c>
      <c r="C22" s="127"/>
      <c r="D22" s="127"/>
      <c r="E22" s="33" t="s">
        <v>14</v>
      </c>
      <c r="F22" s="95" t="s">
        <v>41</v>
      </c>
      <c r="G22" s="97"/>
      <c r="H22" s="124" t="s">
        <v>45</v>
      </c>
      <c r="I22" s="101"/>
      <c r="J22" s="102"/>
    </row>
    <row r="23" spans="1:10" x14ac:dyDescent="0.25">
      <c r="A23" s="37" t="s">
        <v>34</v>
      </c>
      <c r="B23" s="142" t="s">
        <v>38</v>
      </c>
      <c r="C23" s="142"/>
      <c r="D23" s="142"/>
      <c r="E23" s="60"/>
      <c r="F23" s="135"/>
      <c r="G23" s="136"/>
      <c r="H23" s="60" t="s">
        <v>46</v>
      </c>
      <c r="I23" s="61" t="s">
        <v>47</v>
      </c>
      <c r="J23" s="62" t="s">
        <v>77</v>
      </c>
    </row>
    <row r="24" spans="1:10" x14ac:dyDescent="0.25">
      <c r="A24" s="37" t="s">
        <v>35</v>
      </c>
      <c r="B24" s="142" t="s">
        <v>40</v>
      </c>
      <c r="C24" s="142"/>
      <c r="D24" s="142"/>
      <c r="E24" s="60"/>
      <c r="F24" s="135"/>
      <c r="G24" s="136"/>
      <c r="H24" s="60"/>
      <c r="I24" s="61"/>
      <c r="J24" s="62"/>
    </row>
    <row r="25" spans="1:10" x14ac:dyDescent="0.25">
      <c r="A25" s="37" t="s">
        <v>36</v>
      </c>
      <c r="B25" s="138"/>
      <c r="C25" s="138"/>
      <c r="D25" s="138"/>
      <c r="E25" s="60"/>
      <c r="F25" s="135"/>
      <c r="G25" s="136"/>
      <c r="H25" s="60"/>
      <c r="I25" s="61"/>
      <c r="J25" s="62"/>
    </row>
    <row r="26" spans="1:10" ht="15.75" thickBot="1" x14ac:dyDescent="0.3">
      <c r="A26" s="50" t="s">
        <v>37</v>
      </c>
      <c r="B26" s="139"/>
      <c r="C26" s="139"/>
      <c r="D26" s="139"/>
      <c r="E26" s="63"/>
      <c r="F26" s="140"/>
      <c r="G26" s="141"/>
      <c r="H26" s="63"/>
      <c r="I26" s="64"/>
      <c r="J26" s="65"/>
    </row>
    <row r="27" spans="1:10" ht="15.75" thickBot="1" x14ac:dyDescent="0.3">
      <c r="A27" s="22">
        <v>7</v>
      </c>
      <c r="B27" s="119" t="s">
        <v>48</v>
      </c>
      <c r="C27" s="120"/>
      <c r="D27" s="23" t="s">
        <v>50</v>
      </c>
      <c r="E27" s="49" t="s">
        <v>50</v>
      </c>
      <c r="F27" s="121" t="s">
        <v>53</v>
      </c>
      <c r="G27" s="122"/>
      <c r="H27" s="122"/>
      <c r="I27" s="122"/>
      <c r="J27" s="123"/>
    </row>
    <row r="28" spans="1:10" ht="15.75" thickBot="1" x14ac:dyDescent="0.3">
      <c r="A28" s="27"/>
      <c r="B28" s="7" t="s">
        <v>49</v>
      </c>
      <c r="C28" s="8"/>
      <c r="D28" s="28" t="s">
        <v>76</v>
      </c>
      <c r="E28" s="28" t="s">
        <v>52</v>
      </c>
      <c r="F28" s="13" t="s">
        <v>54</v>
      </c>
      <c r="G28" s="13" t="s">
        <v>55</v>
      </c>
      <c r="H28" s="13" t="s">
        <v>56</v>
      </c>
      <c r="I28" s="47" t="s">
        <v>57</v>
      </c>
      <c r="J28" s="53" t="s">
        <v>66</v>
      </c>
    </row>
    <row r="29" spans="1:10" ht="19.5" thickBot="1" x14ac:dyDescent="0.35">
      <c r="A29" s="29"/>
      <c r="B29" s="112" t="s">
        <v>67</v>
      </c>
      <c r="C29" s="113"/>
      <c r="D29" s="66" t="s">
        <v>75</v>
      </c>
      <c r="E29" s="30"/>
      <c r="F29" s="30"/>
      <c r="G29" s="30"/>
      <c r="H29" s="30"/>
      <c r="I29" s="31"/>
      <c r="J29" s="31"/>
    </row>
    <row r="31" spans="1:10" x14ac:dyDescent="0.25">
      <c r="B31" s="4" t="s">
        <v>58</v>
      </c>
      <c r="G31" s="4" t="s">
        <v>59</v>
      </c>
    </row>
    <row r="32" spans="1:10" x14ac:dyDescent="0.25">
      <c r="B32" s="26" t="s">
        <v>60</v>
      </c>
      <c r="E32" t="s">
        <v>62</v>
      </c>
      <c r="G32" s="26" t="s">
        <v>61</v>
      </c>
      <c r="J32" t="s">
        <v>62</v>
      </c>
    </row>
    <row r="33" spans="2:10" x14ac:dyDescent="0.25">
      <c r="B33" s="26" t="s">
        <v>63</v>
      </c>
      <c r="E33" t="s">
        <v>62</v>
      </c>
      <c r="G33" s="26" t="s">
        <v>65</v>
      </c>
      <c r="J33" t="s">
        <v>62</v>
      </c>
    </row>
    <row r="34" spans="2:10" ht="21" x14ac:dyDescent="0.35">
      <c r="B34" s="52" t="s">
        <v>64</v>
      </c>
      <c r="G34" s="26" t="s">
        <v>85</v>
      </c>
      <c r="I34" s="81" t="s">
        <v>88</v>
      </c>
      <c r="J34" t="s">
        <v>87</v>
      </c>
    </row>
  </sheetData>
  <mergeCells count="31">
    <mergeCell ref="B29:C29"/>
    <mergeCell ref="C13:I13"/>
    <mergeCell ref="B25:D25"/>
    <mergeCell ref="F25:G25"/>
    <mergeCell ref="B26:D26"/>
    <mergeCell ref="F26:G26"/>
    <mergeCell ref="B27:C27"/>
    <mergeCell ref="F27:J27"/>
    <mergeCell ref="B22:D22"/>
    <mergeCell ref="F22:G22"/>
    <mergeCell ref="H22:J22"/>
    <mergeCell ref="B23:D23"/>
    <mergeCell ref="F23:G23"/>
    <mergeCell ref="B24:D24"/>
    <mergeCell ref="B16:D16"/>
    <mergeCell ref="H16:J16"/>
    <mergeCell ref="B17:D17"/>
    <mergeCell ref="H17:J17"/>
    <mergeCell ref="F24:G24"/>
    <mergeCell ref="B18:D18"/>
    <mergeCell ref="H18:J18"/>
    <mergeCell ref="B19:D19"/>
    <mergeCell ref="H19:J19"/>
    <mergeCell ref="B20:D20"/>
    <mergeCell ref="H20:J20"/>
    <mergeCell ref="C9:J10"/>
    <mergeCell ref="B14:D14"/>
    <mergeCell ref="H14:J14"/>
    <mergeCell ref="B15:D15"/>
    <mergeCell ref="H15:J15"/>
    <mergeCell ref="C12:H12"/>
  </mergeCells>
  <pageMargins left="0.11811023622047245" right="0.11811023622047245" top="0.7480314960629921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Образец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Томилова Надежда Константиновна</dc:creator>
  <cp:lastModifiedBy>Леонид Леонидович Шагров</cp:lastModifiedBy>
  <cp:lastPrinted>2022-03-14T07:38:35Z</cp:lastPrinted>
  <dcterms:created xsi:type="dcterms:W3CDTF">2022-02-09T11:57:48Z</dcterms:created>
  <dcterms:modified xsi:type="dcterms:W3CDTF">2024-02-06T09:54:18Z</dcterms:modified>
</cp:coreProperties>
</file>